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185" windowWidth="7335" windowHeight="9270" activeTab="0"/>
  </bookViews>
  <sheets>
    <sheet name="Результаты" sheetId="1" r:id="rId1"/>
  </sheets>
  <definedNames>
    <definedName name="_xlnm.Print_Area" localSheetId="0">'Результаты'!$A$1:$J$66</definedName>
  </definedNames>
  <calcPr fullCalcOnLoad="1"/>
</workbook>
</file>

<file path=xl/sharedStrings.xml><?xml version="1.0" encoding="utf-8"?>
<sst xmlns="http://schemas.openxmlformats.org/spreadsheetml/2006/main" count="273" uniqueCount="134">
  <si>
    <t>№</t>
  </si>
  <si>
    <t>ФИО</t>
  </si>
  <si>
    <t>автомобиль</t>
  </si>
  <si>
    <t>цвет</t>
  </si>
  <si>
    <t xml:space="preserve"> </t>
  </si>
  <si>
    <t>Звук</t>
  </si>
  <si>
    <t>КЛАСС ЛЮБИТЕЛЬ</t>
  </si>
  <si>
    <t>КЛАСС НОВИЧОК</t>
  </si>
  <si>
    <t>Город</t>
  </si>
  <si>
    <t>Итого</t>
  </si>
  <si>
    <t>Место</t>
  </si>
  <si>
    <t>Инсталл</t>
  </si>
  <si>
    <t>Дизайн</t>
  </si>
  <si>
    <t>Организатор соревнований:</t>
  </si>
  <si>
    <t>КЛАСС ПРОФЕССИОНАЛ</t>
  </si>
  <si>
    <t>серый</t>
  </si>
  <si>
    <t>черный</t>
  </si>
  <si>
    <t>синий</t>
  </si>
  <si>
    <t>Екатеринбург</t>
  </si>
  <si>
    <t>Пежо 206</t>
  </si>
  <si>
    <t>Григорьев Александр</t>
  </si>
  <si>
    <t xml:space="preserve">Савичев Александр </t>
  </si>
  <si>
    <t>Верхняя Пышма</t>
  </si>
  <si>
    <t>Новоселов Сергей</t>
  </si>
  <si>
    <t>Форд Фокус</t>
  </si>
  <si>
    <t>mitsubishi</t>
  </si>
  <si>
    <t>Главный судья соревновани:</t>
  </si>
  <si>
    <t>Русских Владислав Юрьевич</t>
  </si>
  <si>
    <t>Березовский</t>
  </si>
  <si>
    <t>Митцубиси Лансер</t>
  </si>
  <si>
    <t>серебро</t>
  </si>
  <si>
    <t>Зонов Михаил Евгеньевич</t>
  </si>
  <si>
    <t>вишня</t>
  </si>
  <si>
    <t>Гвоздицкий Сергей Владимирович</t>
  </si>
  <si>
    <t>Богданович</t>
  </si>
  <si>
    <t>Важенин Алексей Владиславович</t>
  </si>
  <si>
    <t>Ваз 2109</t>
  </si>
  <si>
    <t>Степанков Антон Сергеевич</t>
  </si>
  <si>
    <t>Фольцваген гольф</t>
  </si>
  <si>
    <t>Демкович Сергей Николаевич</t>
  </si>
  <si>
    <t>Инфинити ФХ-35</t>
  </si>
  <si>
    <t>золото</t>
  </si>
  <si>
    <t>Нигамаев Руслан</t>
  </si>
  <si>
    <t>Митцубиси Мираж</t>
  </si>
  <si>
    <t>белый</t>
  </si>
  <si>
    <t>Печеркин Сергей Витальевич</t>
  </si>
  <si>
    <t>Митцубиси Аутлэндер</t>
  </si>
  <si>
    <t>Вылегжанин Илья Дмитриевич</t>
  </si>
  <si>
    <t>Тайота Королла</t>
  </si>
  <si>
    <t>Балиевских Леонид Андреевич</t>
  </si>
  <si>
    <t>красный</t>
  </si>
  <si>
    <t>Симаков Павел Валерьевич</t>
  </si>
  <si>
    <t>Ваз 21074</t>
  </si>
  <si>
    <t>Алейников Антон Валерьевич</t>
  </si>
  <si>
    <t>Каменск-Уральский</t>
  </si>
  <si>
    <t>Ваз 321703</t>
  </si>
  <si>
    <t>Сидоропуло Алексей Юрьевич</t>
  </si>
  <si>
    <t>Мазда Фемели</t>
  </si>
  <si>
    <t>Захаров Андрей Леонидович</t>
  </si>
  <si>
    <t>Хонда Прелюд</t>
  </si>
  <si>
    <t>Беспалов Алексей</t>
  </si>
  <si>
    <t>Тюмень</t>
  </si>
  <si>
    <t>Ауди 100</t>
  </si>
  <si>
    <t>Коростелев Кирилл Вадимович</t>
  </si>
  <si>
    <t>Челябинск</t>
  </si>
  <si>
    <t>Фольцваген Гольф</t>
  </si>
  <si>
    <t>черно-белый</t>
  </si>
  <si>
    <t>Фольцваген Джетта</t>
  </si>
  <si>
    <t>серебристо-серый</t>
  </si>
  <si>
    <t>Ширикалов Вадим Владимирович</t>
  </si>
  <si>
    <t>Магнитогорск</t>
  </si>
  <si>
    <t>Хюндай Акцент</t>
  </si>
  <si>
    <t>оранжевый</t>
  </si>
  <si>
    <t>Жиляев Михаил Викторович</t>
  </si>
  <si>
    <t>Мазда 3</t>
  </si>
  <si>
    <t>Бабкин Антон Андреевич</t>
  </si>
  <si>
    <t>Тайота Лэндкрузер</t>
  </si>
  <si>
    <t>Алексеев Михаил Юрьевич</t>
  </si>
  <si>
    <t>Мазда 6</t>
  </si>
  <si>
    <t>Буйнов Роман Сергеевич</t>
  </si>
  <si>
    <t>Займонов Юрий Дмитриевич</t>
  </si>
  <si>
    <t>Ваз 21106</t>
  </si>
  <si>
    <t>сафари</t>
  </si>
  <si>
    <t>Ауди А4</t>
  </si>
  <si>
    <t>Павлов Игорь Владимирович</t>
  </si>
  <si>
    <t>Ваз 21011</t>
  </si>
  <si>
    <t>Горский Яков Андреевич</t>
  </si>
  <si>
    <t>Волга Газ21</t>
  </si>
  <si>
    <t>Светлосерый</t>
  </si>
  <si>
    <t>Быков Илья Викторович</t>
  </si>
  <si>
    <t>Кормильцев Антон Александрович</t>
  </si>
  <si>
    <t>Москвич 412</t>
  </si>
  <si>
    <t>Попов Дмитрий Александрович</t>
  </si>
  <si>
    <t>Ваз 2106</t>
  </si>
  <si>
    <t>брызги шампанского</t>
  </si>
  <si>
    <t>Малмыгин Семен Александрович</t>
  </si>
  <si>
    <t>зеленый</t>
  </si>
  <si>
    <t>Геоцинтов Евгений Геннадьевич</t>
  </si>
  <si>
    <t>Арамиль</t>
  </si>
  <si>
    <t>Лексус 470</t>
  </si>
  <si>
    <t>Петров Дмитрий Анатольевич</t>
  </si>
  <si>
    <t>Гранд Чароки</t>
  </si>
  <si>
    <t>Горин Антон Анатольевич</t>
  </si>
  <si>
    <t>УАЗ-31519</t>
  </si>
  <si>
    <t>УАЗ-469</t>
  </si>
  <si>
    <t>желтый</t>
  </si>
  <si>
    <t>Медведев Михаил Геннадьевич</t>
  </si>
  <si>
    <t>Ниссан патрол</t>
  </si>
  <si>
    <t>Смирнов Александр Александрович</t>
  </si>
  <si>
    <t>ГАЗ-2410</t>
  </si>
  <si>
    <t>светло-бежевый</t>
  </si>
  <si>
    <t>Русинов Максим Владимирович</t>
  </si>
  <si>
    <t>Ваз-2112</t>
  </si>
  <si>
    <t>Смирнов Дмитрий Александрович</t>
  </si>
  <si>
    <t>Газель</t>
  </si>
  <si>
    <t>Белый Денис Олегович</t>
  </si>
  <si>
    <t>Митцубиси Лансер 9</t>
  </si>
  <si>
    <t>Ваз 2112</t>
  </si>
  <si>
    <t>Егоров Андрей Викторович</t>
  </si>
  <si>
    <t>Кинев А</t>
  </si>
  <si>
    <t>Ока</t>
  </si>
  <si>
    <t>Винокуров Денис Александрович</t>
  </si>
  <si>
    <t>Субару Импреза</t>
  </si>
  <si>
    <t>Солодов Дмитрий Леонидович</t>
  </si>
  <si>
    <t>Тарасов Сергей Петрович</t>
  </si>
  <si>
    <t>Патрушев Вадим Геннадьевич</t>
  </si>
  <si>
    <t>Тихонов Константин</t>
  </si>
  <si>
    <t>Кислов Дмитрий</t>
  </si>
  <si>
    <t>ваз 2109</t>
  </si>
  <si>
    <t>Ваз 21099</t>
  </si>
  <si>
    <t>серебристо-белый</t>
  </si>
  <si>
    <t>Тайота</t>
  </si>
  <si>
    <t>Безирганов Дмитрий</t>
  </si>
  <si>
    <t xml:space="preserve">КЛАСС ТЮНИНГ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</si>
</sst>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&quot;р.&quot;"/>
    <numFmt numFmtId="170" formatCode="#,##0.0&quot;р.&quot;"/>
    <numFmt numFmtId="171" formatCode="#,##0&quot;р.&quot;"/>
    <numFmt numFmtId="172" formatCode="#,##0.0000&quot;р.&quot;"/>
    <numFmt numFmtId="173" formatCode="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24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0" fillId="7" borderId="0" xfId="0" applyFont="1" applyFill="1" applyAlignment="1">
      <alignment/>
    </xf>
    <xf numFmtId="0" fontId="21" fillId="7" borderId="0" xfId="0" applyFont="1" applyFill="1" applyAlignment="1">
      <alignment wrapText="1"/>
    </xf>
    <xf numFmtId="0" fontId="20" fillId="3" borderId="0" xfId="0" applyFont="1" applyFill="1" applyAlignment="1">
      <alignment/>
    </xf>
    <xf numFmtId="0" fontId="20" fillId="3" borderId="0" xfId="0" applyFont="1" applyFill="1" applyAlignment="1">
      <alignment wrapText="1"/>
    </xf>
    <xf numFmtId="0" fontId="21" fillId="3" borderId="0" xfId="0" applyFont="1" applyFill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4" fillId="24" borderId="1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1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fill" vertical="distributed"/>
    </xf>
    <xf numFmtId="0" fontId="23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29" fillId="24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10" xfId="0" applyFont="1" applyBorder="1" applyAlignment="1">
      <alignment horizontal="left"/>
    </xf>
    <xf numFmtId="0" fontId="24" fillId="24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4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24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7" fillId="0" borderId="11" xfId="0" applyFont="1" applyFill="1" applyBorder="1" applyAlignment="1">
      <alignment horizontal="center"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SheetLayoutView="85" workbookViewId="0" topLeftCell="B1">
      <selection activeCell="F8" sqref="F8:F19"/>
    </sheetView>
  </sheetViews>
  <sheetFormatPr defaultColWidth="9.00390625" defaultRowHeight="14.25" customHeight="1"/>
  <cols>
    <col min="1" max="1" width="5.00390625" style="3" customWidth="1"/>
    <col min="2" max="2" width="39.375" style="2" customWidth="1"/>
    <col min="3" max="3" width="24.25390625" style="2" customWidth="1"/>
    <col min="4" max="4" width="25.625" style="2" customWidth="1"/>
    <col min="5" max="5" width="20.75390625" style="2" customWidth="1"/>
    <col min="6" max="6" width="11.625" style="54" customWidth="1"/>
    <col min="7" max="7" width="13.75390625" style="6" customWidth="1"/>
    <col min="8" max="8" width="10.00390625" style="13" customWidth="1"/>
    <col min="9" max="9" width="9.125" style="7" customWidth="1"/>
    <col min="10" max="10" width="7.125" style="43" customWidth="1"/>
    <col min="11" max="16384" width="9.125" style="5" customWidth="1"/>
  </cols>
  <sheetData>
    <row r="1" spans="1:10" s="3" customFormat="1" ht="14.25" customHeight="1">
      <c r="A1" s="39" t="s">
        <v>13</v>
      </c>
      <c r="B1" s="40"/>
      <c r="C1" s="40"/>
      <c r="D1" s="80" t="s">
        <v>4</v>
      </c>
      <c r="E1" s="80"/>
      <c r="F1" s="54"/>
      <c r="G1" s="1"/>
      <c r="H1" s="24"/>
      <c r="I1" s="4"/>
      <c r="J1" s="41"/>
    </row>
    <row r="2" spans="1:10" s="3" customFormat="1" ht="14.25" customHeight="1">
      <c r="A2" s="39" t="s">
        <v>26</v>
      </c>
      <c r="B2" s="40"/>
      <c r="C2" s="40" t="s">
        <v>23</v>
      </c>
      <c r="D2" s="80" t="s">
        <v>4</v>
      </c>
      <c r="E2" s="80"/>
      <c r="F2" s="54"/>
      <c r="G2" s="1"/>
      <c r="H2" s="24"/>
      <c r="I2" s="4"/>
      <c r="J2" s="41"/>
    </row>
    <row r="3" spans="1:10" s="3" customFormat="1" ht="14.25" customHeight="1">
      <c r="A3" s="1"/>
      <c r="B3" s="2"/>
      <c r="C3" s="2"/>
      <c r="D3" s="25"/>
      <c r="E3" s="25"/>
      <c r="F3" s="54"/>
      <c r="G3" s="1"/>
      <c r="H3" s="24"/>
      <c r="I3" s="4"/>
      <c r="J3" s="41"/>
    </row>
    <row r="4" spans="1:10" s="3" customFormat="1" ht="14.25" customHeight="1">
      <c r="A4" s="1"/>
      <c r="B4" s="2"/>
      <c r="C4" s="2"/>
      <c r="D4" s="25"/>
      <c r="E4" s="25"/>
      <c r="F4" s="54"/>
      <c r="G4" s="1"/>
      <c r="H4" s="24"/>
      <c r="I4" s="4"/>
      <c r="J4" s="41"/>
    </row>
    <row r="5" spans="1:10" s="3" customFormat="1" ht="14.25" customHeight="1">
      <c r="A5" s="28" t="s">
        <v>7</v>
      </c>
      <c r="B5" s="29"/>
      <c r="C5" s="29"/>
      <c r="D5" s="2"/>
      <c r="E5" s="2"/>
      <c r="F5" s="54"/>
      <c r="G5" s="1"/>
      <c r="H5" s="24"/>
      <c r="I5" s="6"/>
      <c r="J5" s="41"/>
    </row>
    <row r="6" spans="1:10" s="24" customFormat="1" ht="14.25" customHeight="1">
      <c r="A6" s="14" t="s">
        <v>0</v>
      </c>
      <c r="B6" s="12" t="s">
        <v>1</v>
      </c>
      <c r="C6" s="12" t="s">
        <v>8</v>
      </c>
      <c r="D6" s="12" t="s">
        <v>2</v>
      </c>
      <c r="E6" s="12" t="s">
        <v>3</v>
      </c>
      <c r="F6" s="67" t="s">
        <v>5</v>
      </c>
      <c r="G6" s="14" t="s">
        <v>11</v>
      </c>
      <c r="H6" s="14" t="s">
        <v>9</v>
      </c>
      <c r="I6" s="14" t="s">
        <v>10</v>
      </c>
      <c r="J6" s="42"/>
    </row>
    <row r="7" spans="1:9" ht="15.75" customHeight="1">
      <c r="A7" s="17">
        <v>1</v>
      </c>
      <c r="B7" s="74" t="s">
        <v>58</v>
      </c>
      <c r="C7" s="75" t="s">
        <v>18</v>
      </c>
      <c r="D7" s="75" t="s">
        <v>59</v>
      </c>
      <c r="E7" s="72" t="s">
        <v>44</v>
      </c>
      <c r="F7" s="71">
        <v>140</v>
      </c>
      <c r="G7" s="75"/>
      <c r="H7" s="71">
        <f>F7+G7</f>
        <v>140</v>
      </c>
      <c r="I7" s="73">
        <v>1</v>
      </c>
    </row>
    <row r="8" spans="1:9" ht="15.75" customHeight="1">
      <c r="A8" s="17">
        <f>A7+1</f>
        <v>2</v>
      </c>
      <c r="B8" s="11" t="s">
        <v>31</v>
      </c>
      <c r="C8" s="11" t="s">
        <v>18</v>
      </c>
      <c r="D8" s="11" t="s">
        <v>29</v>
      </c>
      <c r="E8" s="18" t="s">
        <v>32</v>
      </c>
      <c r="F8" s="52">
        <v>131</v>
      </c>
      <c r="G8" s="35"/>
      <c r="H8" s="15">
        <f aca="true" t="shared" si="0" ref="H8:H19">F8+G8</f>
        <v>131</v>
      </c>
      <c r="I8" s="14">
        <f>I7+1</f>
        <v>2</v>
      </c>
    </row>
    <row r="9" spans="1:9" ht="15.75" customHeight="1">
      <c r="A9" s="17">
        <f aca="true" t="shared" si="1" ref="A9:A23">A8+1</f>
        <v>3</v>
      </c>
      <c r="B9" s="10" t="s">
        <v>124</v>
      </c>
      <c r="C9" s="11" t="s">
        <v>18</v>
      </c>
      <c r="D9" s="11" t="s">
        <v>24</v>
      </c>
      <c r="E9" s="18" t="s">
        <v>44</v>
      </c>
      <c r="F9" s="52">
        <v>129</v>
      </c>
      <c r="G9" s="35"/>
      <c r="H9" s="15">
        <f t="shared" si="0"/>
        <v>129</v>
      </c>
      <c r="I9" s="14">
        <f aca="true" t="shared" si="2" ref="I9:I23">I8+1</f>
        <v>3</v>
      </c>
    </row>
    <row r="10" spans="1:9" ht="15.75" customHeight="1">
      <c r="A10" s="17">
        <f t="shared" si="1"/>
        <v>4</v>
      </c>
      <c r="B10" s="10" t="s">
        <v>51</v>
      </c>
      <c r="C10" s="11" t="s">
        <v>18</v>
      </c>
      <c r="D10" s="11" t="s">
        <v>52</v>
      </c>
      <c r="E10" s="18" t="s">
        <v>17</v>
      </c>
      <c r="F10" s="52">
        <v>123</v>
      </c>
      <c r="G10" s="35"/>
      <c r="H10" s="15">
        <f t="shared" si="0"/>
        <v>123</v>
      </c>
      <c r="I10" s="14">
        <f t="shared" si="2"/>
        <v>4</v>
      </c>
    </row>
    <row r="11" spans="1:9" ht="15.75" customHeight="1">
      <c r="A11" s="17">
        <f t="shared" si="1"/>
        <v>5</v>
      </c>
      <c r="B11" s="9" t="s">
        <v>132</v>
      </c>
      <c r="C11" s="9"/>
      <c r="D11" s="9" t="s">
        <v>78</v>
      </c>
      <c r="E11" s="9" t="s">
        <v>15</v>
      </c>
      <c r="F11" s="17">
        <v>119</v>
      </c>
      <c r="G11" s="35"/>
      <c r="H11" s="15">
        <f t="shared" si="0"/>
        <v>119</v>
      </c>
      <c r="I11" s="14">
        <f t="shared" si="2"/>
        <v>5</v>
      </c>
    </row>
    <row r="12" spans="1:9" ht="15.75" customHeight="1">
      <c r="A12" s="17">
        <f t="shared" si="1"/>
        <v>6</v>
      </c>
      <c r="B12" s="11" t="s">
        <v>27</v>
      </c>
      <c r="C12" s="11" t="s">
        <v>28</v>
      </c>
      <c r="D12" s="11" t="s">
        <v>29</v>
      </c>
      <c r="E12" s="63" t="s">
        <v>30</v>
      </c>
      <c r="F12" s="52">
        <v>118</v>
      </c>
      <c r="G12" s="35"/>
      <c r="H12" s="15">
        <f t="shared" si="0"/>
        <v>118</v>
      </c>
      <c r="I12" s="14">
        <f t="shared" si="2"/>
        <v>6</v>
      </c>
    </row>
    <row r="13" spans="1:9" ht="15.75" customHeight="1">
      <c r="A13" s="17">
        <f t="shared" si="1"/>
        <v>7</v>
      </c>
      <c r="B13" s="18" t="s">
        <v>127</v>
      </c>
      <c r="C13" s="11"/>
      <c r="D13" s="11" t="s">
        <v>129</v>
      </c>
      <c r="E13" s="63" t="s">
        <v>130</v>
      </c>
      <c r="F13" s="52">
        <v>117</v>
      </c>
      <c r="G13" s="35"/>
      <c r="H13" s="15">
        <f t="shared" si="0"/>
        <v>117</v>
      </c>
      <c r="I13" s="14">
        <f t="shared" si="2"/>
        <v>7</v>
      </c>
    </row>
    <row r="14" spans="1:9" ht="15.75" customHeight="1">
      <c r="A14" s="17">
        <f t="shared" si="1"/>
        <v>8</v>
      </c>
      <c r="B14" s="11" t="s">
        <v>33</v>
      </c>
      <c r="C14" s="11" t="s">
        <v>34</v>
      </c>
      <c r="D14" s="11" t="s">
        <v>24</v>
      </c>
      <c r="E14" s="18" t="s">
        <v>30</v>
      </c>
      <c r="F14" s="52">
        <v>116</v>
      </c>
      <c r="G14" s="35"/>
      <c r="H14" s="15">
        <f t="shared" si="0"/>
        <v>116</v>
      </c>
      <c r="I14" s="14">
        <f t="shared" si="2"/>
        <v>8</v>
      </c>
    </row>
    <row r="15" spans="1:9" ht="15.75" customHeight="1">
      <c r="A15" s="17">
        <f t="shared" si="1"/>
        <v>9</v>
      </c>
      <c r="B15" s="10" t="s">
        <v>47</v>
      </c>
      <c r="C15" s="11" t="s">
        <v>18</v>
      </c>
      <c r="D15" s="11" t="s">
        <v>48</v>
      </c>
      <c r="E15" s="18" t="s">
        <v>16</v>
      </c>
      <c r="F15" s="52">
        <v>116</v>
      </c>
      <c r="G15" s="35"/>
      <c r="H15" s="15">
        <f t="shared" si="0"/>
        <v>116</v>
      </c>
      <c r="I15" s="14">
        <f t="shared" si="2"/>
        <v>9</v>
      </c>
    </row>
    <row r="16" spans="1:9" ht="15.75" customHeight="1">
      <c r="A16" s="17">
        <f t="shared" si="1"/>
        <v>10</v>
      </c>
      <c r="B16" s="10" t="s">
        <v>56</v>
      </c>
      <c r="C16" s="11" t="s">
        <v>18</v>
      </c>
      <c r="D16" s="11" t="s">
        <v>57</v>
      </c>
      <c r="E16" s="18" t="s">
        <v>16</v>
      </c>
      <c r="F16" s="52">
        <v>110</v>
      </c>
      <c r="G16" s="33"/>
      <c r="H16" s="15">
        <f t="shared" si="0"/>
        <v>110</v>
      </c>
      <c r="I16" s="14">
        <f t="shared" si="2"/>
        <v>10</v>
      </c>
    </row>
    <row r="17" spans="1:9" ht="14.25" customHeight="1">
      <c r="A17" s="17">
        <f t="shared" si="1"/>
        <v>11</v>
      </c>
      <c r="B17" s="18" t="s">
        <v>100</v>
      </c>
      <c r="C17" s="11" t="s">
        <v>18</v>
      </c>
      <c r="D17" s="11" t="s">
        <v>67</v>
      </c>
      <c r="E17" s="63" t="s">
        <v>68</v>
      </c>
      <c r="F17" s="52">
        <v>102</v>
      </c>
      <c r="G17" s="35"/>
      <c r="H17" s="15">
        <f t="shared" si="0"/>
        <v>102</v>
      </c>
      <c r="I17" s="14">
        <f t="shared" si="2"/>
        <v>11</v>
      </c>
    </row>
    <row r="18" spans="1:9" ht="16.5" customHeight="1">
      <c r="A18" s="17">
        <f t="shared" si="1"/>
        <v>12</v>
      </c>
      <c r="B18" s="10" t="s">
        <v>80</v>
      </c>
      <c r="C18" s="11" t="s">
        <v>18</v>
      </c>
      <c r="D18" s="11" t="s">
        <v>81</v>
      </c>
      <c r="E18" s="18" t="s">
        <v>82</v>
      </c>
      <c r="F18" s="52">
        <v>88</v>
      </c>
      <c r="G18" s="35"/>
      <c r="H18" s="15">
        <f t="shared" si="0"/>
        <v>88</v>
      </c>
      <c r="I18" s="14">
        <f t="shared" si="2"/>
        <v>12</v>
      </c>
    </row>
    <row r="19" spans="1:9" ht="16.5" customHeight="1">
      <c r="A19" s="17">
        <f t="shared" si="1"/>
        <v>13</v>
      </c>
      <c r="B19" s="10" t="s">
        <v>119</v>
      </c>
      <c r="C19" s="11"/>
      <c r="D19" s="11" t="s">
        <v>120</v>
      </c>
      <c r="E19" s="11" t="s">
        <v>105</v>
      </c>
      <c r="F19" s="52">
        <v>80</v>
      </c>
      <c r="G19" s="35"/>
      <c r="H19" s="15">
        <f t="shared" si="0"/>
        <v>80</v>
      </c>
      <c r="I19" s="14">
        <f t="shared" si="2"/>
        <v>13</v>
      </c>
    </row>
    <row r="20" spans="1:9" ht="16.5" customHeight="1">
      <c r="A20" s="17">
        <f t="shared" si="1"/>
        <v>14</v>
      </c>
      <c r="B20" s="11" t="s">
        <v>35</v>
      </c>
      <c r="C20" s="11" t="s">
        <v>18</v>
      </c>
      <c r="D20" s="11" t="s">
        <v>36</v>
      </c>
      <c r="E20" s="18" t="s">
        <v>16</v>
      </c>
      <c r="F20" s="15"/>
      <c r="G20" s="35"/>
      <c r="H20" s="14">
        <f>SUM(F20:G20)</f>
        <v>0</v>
      </c>
      <c r="I20" s="14">
        <f t="shared" si="2"/>
        <v>14</v>
      </c>
    </row>
    <row r="21" spans="1:9" ht="16.5" customHeight="1">
      <c r="A21" s="17">
        <f t="shared" si="1"/>
        <v>15</v>
      </c>
      <c r="B21" s="10" t="s">
        <v>37</v>
      </c>
      <c r="C21" s="11" t="s">
        <v>18</v>
      </c>
      <c r="D21" s="11" t="s">
        <v>38</v>
      </c>
      <c r="E21" s="18" t="s">
        <v>16</v>
      </c>
      <c r="F21" s="15"/>
      <c r="G21" s="35"/>
      <c r="H21" s="14">
        <f>SUM(F21:G21)</f>
        <v>0</v>
      </c>
      <c r="I21" s="14">
        <f t="shared" si="2"/>
        <v>15</v>
      </c>
    </row>
    <row r="22" spans="1:9" ht="16.5" customHeight="1">
      <c r="A22" s="17">
        <f t="shared" si="1"/>
        <v>16</v>
      </c>
      <c r="B22" s="11" t="s">
        <v>49</v>
      </c>
      <c r="C22" s="11" t="s">
        <v>18</v>
      </c>
      <c r="D22" s="11" t="s">
        <v>24</v>
      </c>
      <c r="E22" s="18" t="s">
        <v>50</v>
      </c>
      <c r="F22" s="15"/>
      <c r="G22" s="35"/>
      <c r="H22" s="14">
        <f>SUM(F22:G22)</f>
        <v>0</v>
      </c>
      <c r="I22" s="14">
        <f t="shared" si="2"/>
        <v>16</v>
      </c>
    </row>
    <row r="23" spans="1:9" ht="16.5" customHeight="1">
      <c r="A23" s="17">
        <f t="shared" si="1"/>
        <v>17</v>
      </c>
      <c r="B23" s="10" t="s">
        <v>53</v>
      </c>
      <c r="C23" s="11" t="s">
        <v>54</v>
      </c>
      <c r="D23" s="11" t="s">
        <v>55</v>
      </c>
      <c r="E23" s="18" t="s">
        <v>30</v>
      </c>
      <c r="F23" s="15"/>
      <c r="G23" s="35"/>
      <c r="H23" s="14">
        <f>SUM(F23:G23)</f>
        <v>0</v>
      </c>
      <c r="I23" s="14">
        <f t="shared" si="2"/>
        <v>17</v>
      </c>
    </row>
    <row r="24" spans="1:9" ht="16.5" customHeight="1">
      <c r="A24" s="48"/>
      <c r="B24" s="27"/>
      <c r="C24" s="22"/>
      <c r="D24" s="22"/>
      <c r="E24" s="70"/>
      <c r="F24" s="49"/>
      <c r="G24" s="20"/>
      <c r="H24" s="26"/>
      <c r="I24" s="26"/>
    </row>
    <row r="25" spans="1:9" ht="16.5" customHeight="1">
      <c r="A25" s="48"/>
      <c r="B25" s="27"/>
      <c r="C25" s="22"/>
      <c r="D25" s="22"/>
      <c r="E25" s="70"/>
      <c r="F25" s="49"/>
      <c r="G25" s="20"/>
      <c r="H25" s="26"/>
      <c r="I25" s="26"/>
    </row>
    <row r="26" spans="1:7" ht="14.25" customHeight="1">
      <c r="A26" s="19"/>
      <c r="B26" s="27"/>
      <c r="C26" s="27"/>
      <c r="D26" s="22"/>
      <c r="E26" s="19"/>
      <c r="F26" s="49"/>
      <c r="G26" s="20"/>
    </row>
    <row r="27" spans="1:7" ht="14.25" customHeight="1">
      <c r="A27" s="28" t="s">
        <v>6</v>
      </c>
      <c r="B27" s="29"/>
      <c r="C27" s="29"/>
      <c r="F27" s="53"/>
      <c r="G27" s="20"/>
    </row>
    <row r="28" spans="1:10" s="13" customFormat="1" ht="14.25" customHeight="1">
      <c r="A28" s="14" t="s">
        <v>0</v>
      </c>
      <c r="B28" s="12" t="s">
        <v>1</v>
      </c>
      <c r="C28" s="12" t="s">
        <v>8</v>
      </c>
      <c r="D28" s="12" t="s">
        <v>2</v>
      </c>
      <c r="E28" s="12" t="s">
        <v>3</v>
      </c>
      <c r="F28" s="67" t="s">
        <v>5</v>
      </c>
      <c r="G28" s="14" t="s">
        <v>11</v>
      </c>
      <c r="H28" s="14" t="s">
        <v>9</v>
      </c>
      <c r="I28" s="14" t="s">
        <v>10</v>
      </c>
      <c r="J28" s="44"/>
    </row>
    <row r="29" spans="1:9" ht="15.75" customHeight="1">
      <c r="A29" s="17">
        <v>1</v>
      </c>
      <c r="B29" s="76" t="s">
        <v>39</v>
      </c>
      <c r="C29" s="75" t="s">
        <v>18</v>
      </c>
      <c r="D29" s="76" t="s">
        <v>40</v>
      </c>
      <c r="E29" s="76" t="s">
        <v>41</v>
      </c>
      <c r="F29" s="79">
        <v>204</v>
      </c>
      <c r="G29" s="75"/>
      <c r="H29" s="73">
        <f aca="true" t="shared" si="3" ref="H29:H34">SUM(F29:G29)</f>
        <v>204</v>
      </c>
      <c r="I29" s="73">
        <v>1</v>
      </c>
    </row>
    <row r="30" spans="1:9" ht="15.75" customHeight="1">
      <c r="A30" s="17">
        <f>A29+1</f>
        <v>2</v>
      </c>
      <c r="B30" s="11" t="s">
        <v>42</v>
      </c>
      <c r="C30" s="11" t="s">
        <v>28</v>
      </c>
      <c r="D30" s="11" t="s">
        <v>43</v>
      </c>
      <c r="E30" s="63" t="s">
        <v>44</v>
      </c>
      <c r="F30" s="51">
        <v>197</v>
      </c>
      <c r="G30" s="35"/>
      <c r="H30" s="14">
        <f t="shared" si="3"/>
        <v>197</v>
      </c>
      <c r="I30" s="14">
        <v>2</v>
      </c>
    </row>
    <row r="31" spans="1:9" ht="15.75" customHeight="1">
      <c r="A31" s="17">
        <f>A30+1</f>
        <v>3</v>
      </c>
      <c r="B31" s="11" t="s">
        <v>115</v>
      </c>
      <c r="C31" s="11" t="s">
        <v>18</v>
      </c>
      <c r="D31" s="11" t="s">
        <v>116</v>
      </c>
      <c r="E31" s="18" t="s">
        <v>15</v>
      </c>
      <c r="F31" s="51">
        <v>196</v>
      </c>
      <c r="G31" s="35"/>
      <c r="H31" s="14">
        <f t="shared" si="3"/>
        <v>196</v>
      </c>
      <c r="I31" s="14">
        <v>3</v>
      </c>
    </row>
    <row r="32" spans="1:9" ht="15.75" customHeight="1">
      <c r="A32" s="17">
        <f>A31+1</f>
        <v>4</v>
      </c>
      <c r="B32" s="10" t="s">
        <v>113</v>
      </c>
      <c r="C32" s="11" t="s">
        <v>18</v>
      </c>
      <c r="D32" s="11" t="s">
        <v>114</v>
      </c>
      <c r="E32" s="63" t="s">
        <v>44</v>
      </c>
      <c r="F32" s="51">
        <v>189</v>
      </c>
      <c r="G32" s="35"/>
      <c r="H32" s="14">
        <f t="shared" si="3"/>
        <v>189</v>
      </c>
      <c r="I32" s="14">
        <v>4</v>
      </c>
    </row>
    <row r="33" spans="1:9" ht="15.75" customHeight="1">
      <c r="A33" s="17">
        <f>A32+1</f>
        <v>5</v>
      </c>
      <c r="B33" s="36" t="s">
        <v>45</v>
      </c>
      <c r="C33" s="36" t="s">
        <v>18</v>
      </c>
      <c r="D33" s="36" t="s">
        <v>46</v>
      </c>
      <c r="E33" s="65" t="s">
        <v>30</v>
      </c>
      <c r="F33" s="50">
        <v>171</v>
      </c>
      <c r="G33" s="35"/>
      <c r="H33" s="14">
        <f t="shared" si="3"/>
        <v>171</v>
      </c>
      <c r="I33" s="14">
        <v>5</v>
      </c>
    </row>
    <row r="34" spans="1:9" ht="15.75" customHeight="1">
      <c r="A34" s="17">
        <f>A33+1</f>
        <v>6</v>
      </c>
      <c r="B34" s="11" t="s">
        <v>111</v>
      </c>
      <c r="C34" s="11" t="s">
        <v>18</v>
      </c>
      <c r="D34" s="11" t="s">
        <v>112</v>
      </c>
      <c r="E34" s="18" t="s">
        <v>15</v>
      </c>
      <c r="F34" s="51">
        <v>150</v>
      </c>
      <c r="G34" s="35"/>
      <c r="H34" s="14">
        <f t="shared" si="3"/>
        <v>150</v>
      </c>
      <c r="I34" s="14">
        <v>6</v>
      </c>
    </row>
    <row r="35" spans="1:9" ht="14.25" customHeight="1">
      <c r="A35" s="19"/>
      <c r="B35" s="22"/>
      <c r="C35" s="22"/>
      <c r="D35" s="22"/>
      <c r="E35" s="22"/>
      <c r="F35" s="53"/>
      <c r="G35" s="16"/>
      <c r="H35" s="26"/>
      <c r="I35" s="26"/>
    </row>
    <row r="36" spans="1:7" ht="14.25" customHeight="1">
      <c r="A36" s="22"/>
      <c r="B36" s="22"/>
      <c r="C36" s="22"/>
      <c r="D36" s="22"/>
      <c r="E36" s="22"/>
      <c r="F36" s="49"/>
      <c r="G36" s="16"/>
    </row>
    <row r="38" spans="1:7" ht="14.25" customHeight="1">
      <c r="A38" s="22"/>
      <c r="B38" s="19"/>
      <c r="C38" s="19"/>
      <c r="D38" s="22"/>
      <c r="E38" s="22"/>
      <c r="F38" s="49"/>
      <c r="G38" s="16"/>
    </row>
    <row r="39" spans="1:7" ht="14.25" customHeight="1">
      <c r="A39" s="28" t="s">
        <v>14</v>
      </c>
      <c r="B39" s="29"/>
      <c r="C39" s="29"/>
      <c r="F39" s="49"/>
      <c r="G39" s="20"/>
    </row>
    <row r="40" spans="1:9" ht="14.25" customHeight="1">
      <c r="A40" s="14" t="s">
        <v>0</v>
      </c>
      <c r="B40" s="12" t="s">
        <v>1</v>
      </c>
      <c r="C40" s="12" t="s">
        <v>8</v>
      </c>
      <c r="D40" s="12" t="s">
        <v>2</v>
      </c>
      <c r="E40" s="12" t="s">
        <v>3</v>
      </c>
      <c r="F40" s="67" t="s">
        <v>5</v>
      </c>
      <c r="G40" s="14" t="s">
        <v>11</v>
      </c>
      <c r="H40" s="14" t="s">
        <v>9</v>
      </c>
      <c r="I40" s="14" t="s">
        <v>10</v>
      </c>
    </row>
    <row r="41" spans="1:9" ht="15.75" customHeight="1">
      <c r="A41" s="17">
        <v>1</v>
      </c>
      <c r="B41" s="11" t="s">
        <v>21</v>
      </c>
      <c r="C41" s="11" t="s">
        <v>22</v>
      </c>
      <c r="D41" s="11" t="s">
        <v>19</v>
      </c>
      <c r="E41" s="18" t="s">
        <v>16</v>
      </c>
      <c r="F41" s="15">
        <v>227</v>
      </c>
      <c r="G41" s="15"/>
      <c r="H41" s="14">
        <f>SUM(F41:G41)</f>
        <v>227</v>
      </c>
      <c r="I41" s="14">
        <v>1</v>
      </c>
    </row>
    <row r="42" spans="1:9" ht="15.75" customHeight="1">
      <c r="A42" s="17">
        <f>A41+1</f>
        <v>2</v>
      </c>
      <c r="B42" s="10" t="s">
        <v>20</v>
      </c>
      <c r="C42" s="11" t="s">
        <v>18</v>
      </c>
      <c r="D42" s="11" t="s">
        <v>25</v>
      </c>
      <c r="E42" s="18" t="s">
        <v>17</v>
      </c>
      <c r="F42" s="66">
        <v>214</v>
      </c>
      <c r="G42" s="15"/>
      <c r="H42" s="14">
        <f>SUM(F42:G42)</f>
        <v>214</v>
      </c>
      <c r="I42" s="14">
        <v>2</v>
      </c>
    </row>
    <row r="43" spans="1:9" ht="15.75" customHeight="1">
      <c r="A43" s="17">
        <f>A42+1</f>
        <v>3</v>
      </c>
      <c r="B43" s="38" t="s">
        <v>23</v>
      </c>
      <c r="C43" s="38" t="s">
        <v>18</v>
      </c>
      <c r="D43" s="38" t="s">
        <v>24</v>
      </c>
      <c r="E43" s="64" t="s">
        <v>15</v>
      </c>
      <c r="F43" s="15">
        <v>206</v>
      </c>
      <c r="G43" s="15"/>
      <c r="H43" s="14">
        <f>SUM(F43:G43)</f>
        <v>206</v>
      </c>
      <c r="I43" s="14">
        <v>3</v>
      </c>
    </row>
    <row r="44" spans="1:9" ht="15.75" customHeight="1">
      <c r="A44" s="17">
        <f>A43+1</f>
        <v>4</v>
      </c>
      <c r="B44" s="18" t="s">
        <v>60</v>
      </c>
      <c r="C44" s="11" t="s">
        <v>61</v>
      </c>
      <c r="D44" s="11" t="s">
        <v>62</v>
      </c>
      <c r="E44" s="63" t="s">
        <v>16</v>
      </c>
      <c r="F44" s="15">
        <v>199</v>
      </c>
      <c r="G44" s="15"/>
      <c r="H44" s="14">
        <f>SUM(F44:G44)</f>
        <v>199</v>
      </c>
      <c r="I44" s="14">
        <v>4</v>
      </c>
    </row>
    <row r="45" spans="1:9" ht="15.75" customHeight="1">
      <c r="A45" s="17">
        <f>A44+1</f>
        <v>5</v>
      </c>
      <c r="B45" s="72" t="s">
        <v>63</v>
      </c>
      <c r="C45" s="75" t="s">
        <v>64</v>
      </c>
      <c r="D45" s="75" t="s">
        <v>65</v>
      </c>
      <c r="E45" s="76" t="s">
        <v>66</v>
      </c>
      <c r="F45" s="71">
        <v>182</v>
      </c>
      <c r="G45" s="15"/>
      <c r="H45" s="73">
        <f>SUM(F45:G45)</f>
        <v>182</v>
      </c>
      <c r="I45" s="73">
        <v>1</v>
      </c>
    </row>
    <row r="46" spans="1:9" ht="15.75" customHeight="1">
      <c r="A46" s="19"/>
      <c r="B46" s="27"/>
      <c r="C46" s="22"/>
      <c r="D46" s="22"/>
      <c r="E46" s="19"/>
      <c r="F46" s="49"/>
      <c r="G46" s="16"/>
      <c r="H46" s="26"/>
      <c r="I46" s="37"/>
    </row>
    <row r="47" spans="1:7" ht="14.25" customHeight="1">
      <c r="A47" s="22"/>
      <c r="B47" s="22"/>
      <c r="C47" s="22"/>
      <c r="D47" s="22"/>
      <c r="E47" s="22"/>
      <c r="F47" s="49"/>
      <c r="G47" s="20" t="s">
        <v>4</v>
      </c>
    </row>
    <row r="48" spans="1:7" ht="14.25" customHeight="1">
      <c r="A48" s="19"/>
      <c r="B48" s="23"/>
      <c r="C48" s="23"/>
      <c r="D48" s="23"/>
      <c r="E48" s="23"/>
      <c r="F48" s="49"/>
      <c r="G48" s="20"/>
    </row>
    <row r="49" ht="14.25" customHeight="1">
      <c r="F49" s="49"/>
    </row>
    <row r="50" spans="1:6" ht="14.25" customHeight="1">
      <c r="A50" s="30" t="s">
        <v>133</v>
      </c>
      <c r="B50" s="31"/>
      <c r="C50" s="31"/>
      <c r="D50" s="32"/>
      <c r="F50" s="68"/>
    </row>
    <row r="51" spans="1:9" ht="14.25" customHeight="1">
      <c r="A51" s="17" t="s">
        <v>0</v>
      </c>
      <c r="B51" s="34" t="s">
        <v>1</v>
      </c>
      <c r="C51" s="12" t="s">
        <v>8</v>
      </c>
      <c r="D51" s="34" t="s">
        <v>2</v>
      </c>
      <c r="E51" s="12" t="s">
        <v>3</v>
      </c>
      <c r="F51" s="67" t="s">
        <v>12</v>
      </c>
      <c r="G51" s="14" t="s">
        <v>10</v>
      </c>
      <c r="H51" s="26" t="s">
        <v>4</v>
      </c>
      <c r="I51" s="26" t="s">
        <v>4</v>
      </c>
    </row>
    <row r="52" spans="1:8" ht="15.75" customHeight="1">
      <c r="A52" s="69">
        <v>1</v>
      </c>
      <c r="B52" s="77" t="s">
        <v>127</v>
      </c>
      <c r="C52" s="78"/>
      <c r="D52" s="77" t="s">
        <v>128</v>
      </c>
      <c r="E52" s="78"/>
      <c r="F52" s="71">
        <v>53</v>
      </c>
      <c r="G52" s="73">
        <v>1</v>
      </c>
      <c r="H52" s="44"/>
    </row>
    <row r="53" spans="1:9" ht="15.75" customHeight="1">
      <c r="A53" s="17">
        <f>A52+1</f>
        <v>2</v>
      </c>
      <c r="B53" s="10" t="s">
        <v>35</v>
      </c>
      <c r="C53" s="11" t="s">
        <v>18</v>
      </c>
      <c r="D53" s="11" t="s">
        <v>36</v>
      </c>
      <c r="E53" s="11" t="s">
        <v>16</v>
      </c>
      <c r="F53" s="15">
        <v>52</v>
      </c>
      <c r="G53" s="14">
        <f>G52+1</f>
        <v>2</v>
      </c>
      <c r="H53" s="59" t="s">
        <v>4</v>
      </c>
      <c r="I53" s="8"/>
    </row>
    <row r="54" spans="1:9" ht="15.75" customHeight="1">
      <c r="A54" s="17">
        <f aca="true" t="shared" si="4" ref="A54:A81">A53+1</f>
        <v>3</v>
      </c>
      <c r="B54" s="11" t="s">
        <v>69</v>
      </c>
      <c r="C54" s="11" t="s">
        <v>70</v>
      </c>
      <c r="D54" s="11" t="s">
        <v>71</v>
      </c>
      <c r="E54" s="9" t="s">
        <v>72</v>
      </c>
      <c r="F54" s="15">
        <v>48</v>
      </c>
      <c r="G54" s="14">
        <f aca="true" t="shared" si="5" ref="G54:G81">G53+1</f>
        <v>3</v>
      </c>
      <c r="H54" s="59" t="s">
        <v>4</v>
      </c>
      <c r="I54" s="8" t="s">
        <v>4</v>
      </c>
    </row>
    <row r="55" spans="1:9" ht="15.75" customHeight="1">
      <c r="A55" s="17">
        <f t="shared" si="4"/>
        <v>4</v>
      </c>
      <c r="B55" s="57" t="s">
        <v>126</v>
      </c>
      <c r="C55" s="56"/>
      <c r="D55" s="57" t="s">
        <v>131</v>
      </c>
      <c r="E55" s="57" t="s">
        <v>15</v>
      </c>
      <c r="F55" s="52">
        <v>46</v>
      </c>
      <c r="G55" s="14">
        <f t="shared" si="5"/>
        <v>4</v>
      </c>
      <c r="H55" s="59"/>
      <c r="I55" s="8"/>
    </row>
    <row r="56" spans="1:9" ht="15.75" customHeight="1">
      <c r="A56" s="17">
        <f t="shared" si="4"/>
        <v>5</v>
      </c>
      <c r="B56" s="57" t="s">
        <v>106</v>
      </c>
      <c r="C56" s="57" t="s">
        <v>18</v>
      </c>
      <c r="D56" s="57" t="s">
        <v>107</v>
      </c>
      <c r="E56" s="57" t="s">
        <v>16</v>
      </c>
      <c r="F56" s="15">
        <v>44</v>
      </c>
      <c r="G56" s="14">
        <f t="shared" si="5"/>
        <v>5</v>
      </c>
      <c r="H56" s="59"/>
      <c r="I56" s="8"/>
    </row>
    <row r="57" spans="1:9" ht="15.75" customHeight="1">
      <c r="A57" s="17">
        <f t="shared" si="4"/>
        <v>6</v>
      </c>
      <c r="B57" s="10" t="s">
        <v>80</v>
      </c>
      <c r="C57" s="11" t="s">
        <v>18</v>
      </c>
      <c r="D57" s="11" t="s">
        <v>81</v>
      </c>
      <c r="E57" s="18" t="s">
        <v>82</v>
      </c>
      <c r="F57" s="15">
        <v>41</v>
      </c>
      <c r="G57" s="14">
        <f t="shared" si="5"/>
        <v>6</v>
      </c>
      <c r="H57" s="59"/>
      <c r="I57" s="8"/>
    </row>
    <row r="58" spans="1:9" ht="15.75" customHeight="1">
      <c r="A58" s="17">
        <f t="shared" si="4"/>
        <v>7</v>
      </c>
      <c r="B58" s="10" t="s">
        <v>56</v>
      </c>
      <c r="C58" s="11" t="s">
        <v>18</v>
      </c>
      <c r="D58" s="11" t="s">
        <v>57</v>
      </c>
      <c r="E58" s="11" t="s">
        <v>16</v>
      </c>
      <c r="F58" s="15">
        <v>37</v>
      </c>
      <c r="G58" s="14">
        <f t="shared" si="5"/>
        <v>7</v>
      </c>
      <c r="H58" s="59"/>
      <c r="I58" s="8"/>
    </row>
    <row r="59" spans="1:9" ht="15.75" customHeight="1">
      <c r="A59" s="17">
        <f t="shared" si="4"/>
        <v>8</v>
      </c>
      <c r="B59" s="18" t="s">
        <v>63</v>
      </c>
      <c r="C59" s="11" t="s">
        <v>64</v>
      </c>
      <c r="D59" s="11" t="s">
        <v>65</v>
      </c>
      <c r="E59" s="63" t="s">
        <v>66</v>
      </c>
      <c r="F59" s="15">
        <v>36</v>
      </c>
      <c r="G59" s="14">
        <f t="shared" si="5"/>
        <v>8</v>
      </c>
      <c r="H59" s="59"/>
      <c r="I59" s="8"/>
    </row>
    <row r="60" spans="1:8" ht="15.75" customHeight="1">
      <c r="A60" s="17">
        <f t="shared" si="4"/>
        <v>9</v>
      </c>
      <c r="B60" s="11" t="s">
        <v>73</v>
      </c>
      <c r="C60" s="11" t="s">
        <v>18</v>
      </c>
      <c r="D60" s="11" t="s">
        <v>74</v>
      </c>
      <c r="E60" s="11" t="s">
        <v>44</v>
      </c>
      <c r="F60" s="15">
        <v>36</v>
      </c>
      <c r="G60" s="14">
        <f t="shared" si="5"/>
        <v>9</v>
      </c>
      <c r="H60" s="44"/>
    </row>
    <row r="61" spans="1:8" ht="15.75" customHeight="1">
      <c r="A61" s="17">
        <f t="shared" si="4"/>
        <v>10</v>
      </c>
      <c r="B61" s="57" t="s">
        <v>97</v>
      </c>
      <c r="C61" s="57" t="s">
        <v>98</v>
      </c>
      <c r="D61" s="57" t="s">
        <v>99</v>
      </c>
      <c r="E61" s="57" t="s">
        <v>16</v>
      </c>
      <c r="F61" s="15">
        <v>35</v>
      </c>
      <c r="G61" s="14">
        <f t="shared" si="5"/>
        <v>10</v>
      </c>
      <c r="H61" s="44"/>
    </row>
    <row r="62" spans="1:9" ht="15.75" customHeight="1">
      <c r="A62" s="17">
        <f t="shared" si="4"/>
        <v>11</v>
      </c>
      <c r="B62" s="21" t="s">
        <v>92</v>
      </c>
      <c r="C62" s="11" t="s">
        <v>18</v>
      </c>
      <c r="D62" s="11" t="s">
        <v>93</v>
      </c>
      <c r="E62" s="9" t="s">
        <v>94</v>
      </c>
      <c r="F62" s="15">
        <v>34</v>
      </c>
      <c r="G62" s="14">
        <f t="shared" si="5"/>
        <v>11</v>
      </c>
      <c r="H62" s="60"/>
      <c r="I62" s="8"/>
    </row>
    <row r="63" spans="1:9" ht="15.75" customHeight="1">
      <c r="A63" s="17">
        <f t="shared" si="4"/>
        <v>12</v>
      </c>
      <c r="B63" s="57" t="s">
        <v>79</v>
      </c>
      <c r="C63" s="57" t="s">
        <v>18</v>
      </c>
      <c r="D63" s="57" t="s">
        <v>83</v>
      </c>
      <c r="E63" s="57" t="s">
        <v>16</v>
      </c>
      <c r="F63" s="15">
        <v>34</v>
      </c>
      <c r="G63" s="14">
        <f t="shared" si="5"/>
        <v>12</v>
      </c>
      <c r="H63" s="60"/>
      <c r="I63" s="8"/>
    </row>
    <row r="64" spans="1:9" ht="15.75" customHeight="1">
      <c r="A64" s="17">
        <f t="shared" si="4"/>
        <v>13</v>
      </c>
      <c r="B64" s="57" t="s">
        <v>37</v>
      </c>
      <c r="C64" s="11" t="s">
        <v>18</v>
      </c>
      <c r="D64" s="11" t="s">
        <v>38</v>
      </c>
      <c r="E64" s="11" t="s">
        <v>16</v>
      </c>
      <c r="F64" s="15">
        <v>32</v>
      </c>
      <c r="G64" s="14">
        <f t="shared" si="5"/>
        <v>13</v>
      </c>
      <c r="H64" s="60"/>
      <c r="I64" s="8"/>
    </row>
    <row r="65" spans="1:8" ht="15.75" customHeight="1">
      <c r="A65" s="17">
        <f t="shared" si="4"/>
        <v>14</v>
      </c>
      <c r="B65" s="10" t="s">
        <v>124</v>
      </c>
      <c r="C65" s="11" t="s">
        <v>18</v>
      </c>
      <c r="D65" s="11" t="s">
        <v>24</v>
      </c>
      <c r="E65" s="11" t="s">
        <v>44</v>
      </c>
      <c r="F65" s="15">
        <v>31</v>
      </c>
      <c r="G65" s="14">
        <f t="shared" si="5"/>
        <v>14</v>
      </c>
      <c r="H65" s="61"/>
    </row>
    <row r="66" spans="1:8" ht="15.75" customHeight="1">
      <c r="A66" s="17">
        <f t="shared" si="4"/>
        <v>15</v>
      </c>
      <c r="B66" s="10" t="s">
        <v>125</v>
      </c>
      <c r="C66" s="11" t="s">
        <v>98</v>
      </c>
      <c r="D66" s="11" t="s">
        <v>104</v>
      </c>
      <c r="E66" s="11" t="s">
        <v>105</v>
      </c>
      <c r="F66" s="15">
        <v>31</v>
      </c>
      <c r="G66" s="14">
        <f t="shared" si="5"/>
        <v>15</v>
      </c>
      <c r="H66" s="61"/>
    </row>
    <row r="67" spans="1:7" ht="15.75" customHeight="1">
      <c r="A67" s="17">
        <f t="shared" si="4"/>
        <v>16</v>
      </c>
      <c r="B67" s="11" t="s">
        <v>121</v>
      </c>
      <c r="C67" s="11" t="s">
        <v>18</v>
      </c>
      <c r="D67" s="11" t="s">
        <v>122</v>
      </c>
      <c r="E67" s="57"/>
      <c r="F67" s="15">
        <v>29</v>
      </c>
      <c r="G67" s="14">
        <f t="shared" si="5"/>
        <v>16</v>
      </c>
    </row>
    <row r="68" spans="1:10" s="47" customFormat="1" ht="15.75" customHeight="1">
      <c r="A68" s="17">
        <f t="shared" si="4"/>
        <v>17</v>
      </c>
      <c r="B68" s="21" t="s">
        <v>102</v>
      </c>
      <c r="C68" s="11" t="s">
        <v>18</v>
      </c>
      <c r="D68" s="11" t="s">
        <v>103</v>
      </c>
      <c r="E68" s="9" t="s">
        <v>15</v>
      </c>
      <c r="F68" s="15">
        <v>27</v>
      </c>
      <c r="G68" s="14">
        <f t="shared" si="5"/>
        <v>17</v>
      </c>
      <c r="H68" s="62"/>
      <c r="I68" s="46"/>
      <c r="J68" s="45"/>
    </row>
    <row r="69" spans="1:10" s="47" customFormat="1" ht="15.75" customHeight="1">
      <c r="A69" s="17">
        <f t="shared" si="4"/>
        <v>18</v>
      </c>
      <c r="B69" s="55" t="s">
        <v>84</v>
      </c>
      <c r="C69" s="55" t="s">
        <v>18</v>
      </c>
      <c r="D69" s="55" t="s">
        <v>85</v>
      </c>
      <c r="E69" s="55" t="s">
        <v>44</v>
      </c>
      <c r="F69" s="15">
        <v>26</v>
      </c>
      <c r="G69" s="14">
        <f t="shared" si="5"/>
        <v>18</v>
      </c>
      <c r="H69" s="62"/>
      <c r="I69" s="46"/>
      <c r="J69" s="45"/>
    </row>
    <row r="70" spans="1:10" s="47" customFormat="1" ht="15.75" customHeight="1">
      <c r="A70" s="17">
        <f t="shared" si="4"/>
        <v>19</v>
      </c>
      <c r="B70" s="57" t="s">
        <v>118</v>
      </c>
      <c r="C70" s="57"/>
      <c r="D70" s="57" t="s">
        <v>71</v>
      </c>
      <c r="E70" s="57" t="s">
        <v>15</v>
      </c>
      <c r="F70" s="15">
        <v>26</v>
      </c>
      <c r="G70" s="14">
        <f t="shared" si="5"/>
        <v>19</v>
      </c>
      <c r="H70" s="62"/>
      <c r="I70" s="46"/>
      <c r="J70" s="45"/>
    </row>
    <row r="71" spans="1:10" s="47" customFormat="1" ht="15.75" customHeight="1">
      <c r="A71" s="17">
        <f t="shared" si="4"/>
        <v>20</v>
      </c>
      <c r="B71" s="11" t="s">
        <v>111</v>
      </c>
      <c r="C71" s="11" t="s">
        <v>18</v>
      </c>
      <c r="D71" s="11" t="s">
        <v>117</v>
      </c>
      <c r="E71" s="11" t="s">
        <v>15</v>
      </c>
      <c r="F71" s="15">
        <v>25</v>
      </c>
      <c r="G71" s="14">
        <f t="shared" si="5"/>
        <v>20</v>
      </c>
      <c r="H71" s="62"/>
      <c r="I71" s="46"/>
      <c r="J71" s="45"/>
    </row>
    <row r="72" spans="1:10" s="47" customFormat="1" ht="15.75" customHeight="1">
      <c r="A72" s="17">
        <f t="shared" si="4"/>
        <v>21</v>
      </c>
      <c r="B72" s="10" t="s">
        <v>53</v>
      </c>
      <c r="C72" s="11" t="s">
        <v>54</v>
      </c>
      <c r="D72" s="11" t="s">
        <v>55</v>
      </c>
      <c r="E72" s="11" t="s">
        <v>30</v>
      </c>
      <c r="F72" s="15">
        <v>21</v>
      </c>
      <c r="G72" s="14">
        <f t="shared" si="5"/>
        <v>21</v>
      </c>
      <c r="H72" s="62"/>
      <c r="I72" s="46"/>
      <c r="J72" s="45"/>
    </row>
    <row r="73" spans="1:10" s="47" customFormat="1" ht="15.75" customHeight="1">
      <c r="A73" s="17">
        <f t="shared" si="4"/>
        <v>22</v>
      </c>
      <c r="B73" s="55" t="s">
        <v>75</v>
      </c>
      <c r="C73" s="55" t="s">
        <v>18</v>
      </c>
      <c r="D73" s="55" t="s">
        <v>76</v>
      </c>
      <c r="E73" s="55" t="s">
        <v>16</v>
      </c>
      <c r="F73" s="15">
        <v>21</v>
      </c>
      <c r="G73" s="14">
        <f t="shared" si="5"/>
        <v>22</v>
      </c>
      <c r="H73" s="62"/>
      <c r="I73" s="46"/>
      <c r="J73" s="45"/>
    </row>
    <row r="74" spans="1:10" s="47" customFormat="1" ht="15.75" customHeight="1">
      <c r="A74" s="17">
        <f t="shared" si="4"/>
        <v>23</v>
      </c>
      <c r="B74" s="55" t="s">
        <v>77</v>
      </c>
      <c r="C74" s="55" t="s">
        <v>18</v>
      </c>
      <c r="D74" s="55" t="s">
        <v>78</v>
      </c>
      <c r="E74" s="55" t="s">
        <v>44</v>
      </c>
      <c r="F74" s="15">
        <v>19</v>
      </c>
      <c r="G74" s="14">
        <f t="shared" si="5"/>
        <v>23</v>
      </c>
      <c r="H74" s="62"/>
      <c r="I74" s="46"/>
      <c r="J74" s="45"/>
    </row>
    <row r="75" spans="1:10" s="47" customFormat="1" ht="15.75" customHeight="1">
      <c r="A75" s="17">
        <f t="shared" si="4"/>
        <v>24</v>
      </c>
      <c r="B75" s="11" t="s">
        <v>49</v>
      </c>
      <c r="C75" s="11" t="s">
        <v>18</v>
      </c>
      <c r="D75" s="11" t="s">
        <v>24</v>
      </c>
      <c r="E75" s="11" t="s">
        <v>50</v>
      </c>
      <c r="F75" s="15">
        <v>18</v>
      </c>
      <c r="G75" s="14">
        <f t="shared" si="5"/>
        <v>24</v>
      </c>
      <c r="H75" s="62"/>
      <c r="I75" s="46"/>
      <c r="J75" s="45"/>
    </row>
    <row r="76" spans="1:10" s="47" customFormat="1" ht="15.75" customHeight="1">
      <c r="A76" s="17">
        <f t="shared" si="4"/>
        <v>25</v>
      </c>
      <c r="B76" s="57" t="s">
        <v>123</v>
      </c>
      <c r="C76" s="57" t="s">
        <v>18</v>
      </c>
      <c r="D76" s="58" t="s">
        <v>101</v>
      </c>
      <c r="E76" s="57" t="s">
        <v>96</v>
      </c>
      <c r="F76" s="15">
        <v>17</v>
      </c>
      <c r="G76" s="14">
        <f t="shared" si="5"/>
        <v>25</v>
      </c>
      <c r="H76" s="62"/>
      <c r="I76" s="46"/>
      <c r="J76" s="45"/>
    </row>
    <row r="77" spans="1:10" s="47" customFormat="1" ht="15.75" customHeight="1">
      <c r="A77" s="17">
        <f t="shared" si="4"/>
        <v>26</v>
      </c>
      <c r="B77" s="21" t="s">
        <v>89</v>
      </c>
      <c r="C77" s="11" t="s">
        <v>54</v>
      </c>
      <c r="D77" s="11" t="s">
        <v>36</v>
      </c>
      <c r="E77" s="9" t="s">
        <v>16</v>
      </c>
      <c r="F77" s="15">
        <v>14</v>
      </c>
      <c r="G77" s="14">
        <f t="shared" si="5"/>
        <v>26</v>
      </c>
      <c r="H77" s="62"/>
      <c r="I77" s="46"/>
      <c r="J77" s="45"/>
    </row>
    <row r="78" spans="1:10" s="47" customFormat="1" ht="14.25" customHeight="1">
      <c r="A78" s="17">
        <f t="shared" si="4"/>
        <v>27</v>
      </c>
      <c r="B78" s="21" t="s">
        <v>86</v>
      </c>
      <c r="C78" s="11" t="s">
        <v>18</v>
      </c>
      <c r="D78" s="11" t="s">
        <v>87</v>
      </c>
      <c r="E78" s="9" t="s">
        <v>88</v>
      </c>
      <c r="F78" s="15"/>
      <c r="G78" s="14">
        <f t="shared" si="5"/>
        <v>27</v>
      </c>
      <c r="H78" s="62"/>
      <c r="I78" s="46"/>
      <c r="J78" s="45"/>
    </row>
    <row r="79" spans="1:10" s="47" customFormat="1" ht="14.25" customHeight="1">
      <c r="A79" s="17">
        <f t="shared" si="4"/>
        <v>28</v>
      </c>
      <c r="B79" s="21" t="s">
        <v>90</v>
      </c>
      <c r="C79" s="11" t="s">
        <v>18</v>
      </c>
      <c r="D79" s="11" t="s">
        <v>91</v>
      </c>
      <c r="E79" s="9" t="s">
        <v>72</v>
      </c>
      <c r="F79" s="15"/>
      <c r="G79" s="14">
        <f t="shared" si="5"/>
        <v>28</v>
      </c>
      <c r="H79" s="62"/>
      <c r="I79" s="46"/>
      <c r="J79" s="45"/>
    </row>
    <row r="80" spans="1:10" s="47" customFormat="1" ht="14.25" customHeight="1">
      <c r="A80" s="17">
        <f t="shared" si="4"/>
        <v>29</v>
      </c>
      <c r="B80" s="21" t="s">
        <v>95</v>
      </c>
      <c r="C80" s="11" t="s">
        <v>18</v>
      </c>
      <c r="D80" s="11" t="s">
        <v>87</v>
      </c>
      <c r="E80" s="9" t="s">
        <v>96</v>
      </c>
      <c r="F80" s="15"/>
      <c r="G80" s="14">
        <f t="shared" si="5"/>
        <v>29</v>
      </c>
      <c r="H80" s="62"/>
      <c r="I80" s="46"/>
      <c r="J80" s="45"/>
    </row>
    <row r="81" spans="1:7" ht="14.25" customHeight="1">
      <c r="A81" s="17">
        <f t="shared" si="4"/>
        <v>30</v>
      </c>
      <c r="B81" s="10" t="s">
        <v>108</v>
      </c>
      <c r="C81" s="11" t="s">
        <v>28</v>
      </c>
      <c r="D81" s="11" t="s">
        <v>109</v>
      </c>
      <c r="E81" s="11" t="s">
        <v>110</v>
      </c>
      <c r="F81" s="15"/>
      <c r="G81" s="14">
        <f t="shared" si="5"/>
        <v>30</v>
      </c>
    </row>
  </sheetData>
  <sheetProtection/>
  <mergeCells count="2">
    <mergeCell ref="D2:E2"/>
    <mergeCell ref="D1:E1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0" r:id="rId1"/>
  <rowBreaks count="2" manualBreakCount="2">
    <brk id="36" max="9" man="1"/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NONAME</cp:lastModifiedBy>
  <cp:lastPrinted>2010-08-23T04:37:29Z</cp:lastPrinted>
  <dcterms:created xsi:type="dcterms:W3CDTF">2007-08-16T12:40:58Z</dcterms:created>
  <dcterms:modified xsi:type="dcterms:W3CDTF">2010-09-11T17:23:12Z</dcterms:modified>
  <cp:category/>
  <cp:version/>
  <cp:contentType/>
  <cp:contentStatus/>
</cp:coreProperties>
</file>